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HMAA\FINANCEIRO\Operacional\PREST_CONTAS\PREST_CONTAS_2026\09_SETEMBRO_2026\"/>
    </mc:Choice>
  </mc:AlternateContent>
  <xr:revisionPtr revIDLastSave="0" documentId="13_ncr:1_{DB8F18AA-10CF-4625-88C7-E7E60C3C7BE8}" xr6:coauthVersionLast="47" xr6:coauthVersionMax="47" xr10:uidLastSave="{00000000-0000-0000-0000-000000000000}"/>
  <bookViews>
    <workbookView xWindow="-120" yWindow="-120" windowWidth="29040" windowHeight="15720" xr2:uid="{9B9BEC70-733C-4EB4-92A1-A334D0F96979}"/>
  </bookViews>
  <sheets>
    <sheet name="SINTETIC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2" l="1"/>
  <c r="C33" i="2" s="1"/>
  <c r="C23" i="2"/>
</calcChain>
</file>

<file path=xl/sharedStrings.xml><?xml version="1.0" encoding="utf-8"?>
<sst xmlns="http://schemas.openxmlformats.org/spreadsheetml/2006/main" count="39" uniqueCount="38">
  <si>
    <t>NOME ORGÃO PÚBLICO CONTRATANTE:</t>
  </si>
  <si>
    <t>CNPJ:</t>
  </si>
  <si>
    <t>NOME ORGANIZAÇÃO SOCIAL CONTRATADA:</t>
  </si>
  <si>
    <t>VIGÊNCIA DO CONTRATO DE GESTÃO:</t>
  </si>
  <si>
    <t>FUNDO MUNICIPAL DE SAÚDE DE SÃO MIGUEL DO ARAGUAIA</t>
  </si>
  <si>
    <t>11.433.328/0001-18</t>
  </si>
  <si>
    <t>HOSPITAL MUNICIPAL ADAILTON DO AMARAL - HMAA</t>
  </si>
  <si>
    <t>Instituto Alcance Gestão em Saúde - IAGS</t>
  </si>
  <si>
    <t>INSTITUTO ALCANCE GESTÃO EM SAÚDE - IAGS</t>
  </si>
  <si>
    <t>27.949.878/0002-05</t>
  </si>
  <si>
    <t>NOME UNIDADE GERIDA:</t>
  </si>
  <si>
    <t>CONTRATO DE GESTÃO E ADITIVO VIGENTE:</t>
  </si>
  <si>
    <t>13/09/2018 A 12/09/2026</t>
  </si>
  <si>
    <t>VALOR MENSAL DO CONTRATO</t>
  </si>
  <si>
    <t>INFORMAÇÕES COMPLEMENTARES/GLOSA</t>
  </si>
  <si>
    <t>TOTAL DE RECURSO FINANCEIRO DO PERÍODO</t>
  </si>
  <si>
    <t>1 SALDO ANTERIOR</t>
  </si>
  <si>
    <t>2 ENTRADAS DE RECURSOS FINANCEIROS</t>
  </si>
  <si>
    <t>SAÍDAS DE RECURSOS FINANCEIROS</t>
  </si>
  <si>
    <t>1 Recursos Humanos</t>
  </si>
  <si>
    <t>2 Despesas Administrativas</t>
  </si>
  <si>
    <t>3 Despesas Operacionais</t>
  </si>
  <si>
    <t>6 Frota</t>
  </si>
  <si>
    <t>7 Taxas/Certificados/Seguros</t>
  </si>
  <si>
    <t>8 Impostos S/ NF</t>
  </si>
  <si>
    <t>SALDO</t>
  </si>
  <si>
    <t>Hospital Municipal Adailton do Amaral - HMAA</t>
  </si>
  <si>
    <t>Maria Aparecida Tavares Pinto e Silva</t>
  </si>
  <si>
    <t>Diretora Financeira</t>
  </si>
  <si>
    <t>_______________________________________________</t>
  </si>
  <si>
    <t>4 Prestação de Serviços Administrativos</t>
  </si>
  <si>
    <t>5 Prestação de Serviços Operacionais</t>
  </si>
  <si>
    <t>159/2018</t>
  </si>
  <si>
    <t xml:space="preserve">Relatório Mensal Comparativo de Recursos Recebidos e Gastos </t>
  </si>
  <si>
    <t>9 Outros</t>
  </si>
  <si>
    <t>PREVISÃO DE REPASSE DO PERÍODO (valor contrato - glosa + ressarcimentos)</t>
  </si>
  <si>
    <t>RELATORIO FINANCEIRO SETEMBRO 2026</t>
  </si>
  <si>
    <t>São Miguel do Araguaia-Go, 06 de Outubro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</si>
</sst>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44" fontId="2" fillId="0" borderId="0" xfId="0" applyNumberFormat="1" applyFont="1"/>
    <xf numFmtId="44" fontId="4" fillId="0" borderId="0" xfId="0" applyNumberFormat="1" applyFont="1"/>
    <xf numFmtId="0" fontId="11" fillId="0" borderId="5" xfId="0" applyFont="1" applyBorder="1" applyAlignment="1">
      <alignment horizontal="left" vertical="top"/>
    </xf>
    <xf numFmtId="0" fontId="10" fillId="3" borderId="5" xfId="0" applyFont="1" applyFill="1" applyBorder="1" applyAlignment="1">
      <alignment horizontal="left" vertical="top"/>
    </xf>
    <xf numFmtId="0" fontId="11" fillId="0" borderId="5" xfId="0" applyFont="1" applyBorder="1" applyAlignment="1">
      <alignment horizontal="left" vertical="top" wrapText="1"/>
    </xf>
    <xf numFmtId="0" fontId="11" fillId="0" borderId="5" xfId="0" applyFont="1" applyBorder="1"/>
    <xf numFmtId="0" fontId="11" fillId="4" borderId="0" xfId="0" applyFont="1" applyFill="1" applyAlignment="1">
      <alignment horizontal="left" vertical="top" wrapText="1"/>
    </xf>
    <xf numFmtId="44" fontId="11" fillId="4" borderId="0" xfId="0" applyNumberFormat="1" applyFont="1" applyFill="1" applyAlignment="1">
      <alignment horizontal="right" vertical="top"/>
    </xf>
    <xf numFmtId="0" fontId="11" fillId="0" borderId="0" xfId="0" applyFont="1" applyAlignment="1">
      <alignment vertical="top"/>
    </xf>
    <xf numFmtId="0" fontId="3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44" fontId="11" fillId="4" borderId="0" xfId="3" applyFont="1" applyFill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10" fillId="2" borderId="19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wrapText="1"/>
    </xf>
    <xf numFmtId="0" fontId="10" fillId="3" borderId="5" xfId="0" applyFont="1" applyFill="1" applyBorder="1" applyAlignment="1">
      <alignment horizontal="left" vertical="center"/>
    </xf>
    <xf numFmtId="0" fontId="10" fillId="0" borderId="9" xfId="0" applyFont="1" applyBorder="1" applyAlignment="1">
      <alignment horizontal="left" vertical="top"/>
    </xf>
    <xf numFmtId="0" fontId="10" fillId="3" borderId="5" xfId="0" applyFont="1" applyFill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top"/>
    </xf>
    <xf numFmtId="44" fontId="10" fillId="0" borderId="10" xfId="0" applyNumberFormat="1" applyFont="1" applyBorder="1" applyAlignment="1">
      <alignment horizontal="left" vertical="top"/>
    </xf>
    <xf numFmtId="0" fontId="10" fillId="0" borderId="11" xfId="0" applyFont="1" applyBorder="1" applyAlignment="1">
      <alignment horizontal="left" vertical="top"/>
    </xf>
    <xf numFmtId="44" fontId="10" fillId="0" borderId="1" xfId="0" applyNumberFormat="1" applyFont="1" applyBorder="1" applyAlignment="1">
      <alignment horizontal="left" vertical="top"/>
    </xf>
    <xf numFmtId="0" fontId="10" fillId="0" borderId="14" xfId="0" applyFont="1" applyBorder="1" applyAlignment="1">
      <alignment horizontal="left" vertical="top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44" fontId="11" fillId="0" borderId="15" xfId="0" applyNumberFormat="1" applyFont="1" applyBorder="1" applyAlignment="1">
      <alignment horizontal="center" vertical="top"/>
    </xf>
    <xf numFmtId="44" fontId="11" fillId="0" borderId="18" xfId="0" applyNumberFormat="1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11" fillId="0" borderId="9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 wrapText="1"/>
    </xf>
    <xf numFmtId="0" fontId="11" fillId="0" borderId="11" xfId="0" applyFont="1" applyBorder="1" applyAlignment="1">
      <alignment horizontal="center" vertical="top" wrapText="1"/>
    </xf>
    <xf numFmtId="0" fontId="11" fillId="0" borderId="16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1" fillId="0" borderId="17" xfId="0" applyFont="1" applyBorder="1" applyAlignment="1">
      <alignment horizontal="center" vertical="top" wrapText="1"/>
    </xf>
    <xf numFmtId="44" fontId="10" fillId="3" borderId="12" xfId="0" applyNumberFormat="1" applyFont="1" applyFill="1" applyBorder="1" applyAlignment="1">
      <alignment horizontal="left" vertical="center"/>
    </xf>
    <xf numFmtId="44" fontId="10" fillId="3" borderId="8" xfId="0" applyNumberFormat="1" applyFont="1" applyFill="1" applyBorder="1" applyAlignment="1">
      <alignment horizontal="left" vertical="center"/>
    </xf>
    <xf numFmtId="44" fontId="10" fillId="3" borderId="15" xfId="0" applyNumberFormat="1" applyFont="1" applyFill="1" applyBorder="1" applyAlignment="1" applyProtection="1">
      <alignment horizontal="center" vertical="top"/>
      <protection locked="0"/>
    </xf>
    <xf numFmtId="44" fontId="10" fillId="3" borderId="18" xfId="0" applyNumberFormat="1" applyFont="1" applyFill="1" applyBorder="1" applyAlignment="1" applyProtection="1">
      <alignment horizontal="center" vertical="top"/>
      <protection locked="0"/>
    </xf>
    <xf numFmtId="0" fontId="8" fillId="0" borderId="6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0" fontId="9" fillId="0" borderId="7" xfId="0" applyFont="1" applyBorder="1" applyAlignment="1">
      <alignment horizontal="center" vertical="top"/>
    </xf>
    <xf numFmtId="0" fontId="9" fillId="0" borderId="8" xfId="0" applyFont="1" applyBorder="1" applyAlignment="1">
      <alignment horizontal="center" vertical="top"/>
    </xf>
    <xf numFmtId="0" fontId="7" fillId="0" borderId="12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11" fillId="0" borderId="0" xfId="0" applyFont="1" applyAlignment="1">
      <alignment horizontal="center" vertical="top"/>
    </xf>
    <xf numFmtId="44" fontId="10" fillId="2" borderId="20" xfId="0" applyNumberFormat="1" applyFont="1" applyFill="1" applyBorder="1" applyAlignment="1">
      <alignment horizontal="center" vertical="top"/>
    </xf>
    <xf numFmtId="44" fontId="10" fillId="2" borderId="21" xfId="0" applyNumberFormat="1" applyFont="1" applyFill="1" applyBorder="1" applyAlignment="1">
      <alignment horizontal="center" vertical="top"/>
    </xf>
    <xf numFmtId="44" fontId="11" fillId="0" borderId="12" xfId="0" applyNumberFormat="1" applyFont="1" applyBorder="1" applyAlignment="1">
      <alignment horizontal="center" vertical="top"/>
    </xf>
    <xf numFmtId="44" fontId="11" fillId="0" borderId="8" xfId="0" applyNumberFormat="1" applyFont="1" applyBorder="1" applyAlignment="1">
      <alignment horizontal="center" vertical="top"/>
    </xf>
    <xf numFmtId="0" fontId="7" fillId="0" borderId="12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wrapText="1"/>
    </xf>
    <xf numFmtId="0" fontId="7" fillId="0" borderId="8" xfId="0" applyFont="1" applyBorder="1" applyAlignment="1">
      <alignment horizontal="left" wrapText="1"/>
    </xf>
    <xf numFmtId="44" fontId="10" fillId="3" borderId="12" xfId="0" applyNumberFormat="1" applyFont="1" applyFill="1" applyBorder="1" applyAlignment="1">
      <alignment horizontal="left" vertical="center" wrapText="1"/>
    </xf>
    <xf numFmtId="44" fontId="10" fillId="3" borderId="8" xfId="0" applyNumberFormat="1" applyFont="1" applyFill="1" applyBorder="1" applyAlignment="1">
      <alignment horizontal="left" vertical="center" wrapText="1"/>
    </xf>
    <xf numFmtId="164" fontId="7" fillId="0" borderId="12" xfId="0" applyNumberFormat="1" applyFont="1" applyBorder="1" applyAlignment="1">
      <alignment horizontal="left" vertical="top" wrapText="1"/>
    </xf>
    <xf numFmtId="164" fontId="7" fillId="0" borderId="8" xfId="0" applyNumberFormat="1" applyFont="1" applyBorder="1" applyAlignment="1">
      <alignment horizontal="left" vertical="top" wrapText="1"/>
    </xf>
  </cellXfs>
  <cellStyles count="4">
    <cellStyle name="Moeda" xfId="3" builtinId="4"/>
    <cellStyle name="Moeda 2" xfId="2" xr:uid="{4C0E17BD-9AD9-482B-87B7-CFE0DDBF2206}"/>
    <cellStyle name="Normal" xfId="0" builtinId="0"/>
    <cellStyle name="Vírgula 2" xfId="1" xr:uid="{CBF68B76-5A39-4DC0-81C4-604FC0A87D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8CE7B-F5DA-40FC-AE07-4F03614D38CF}">
  <sheetPr>
    <pageSetUpPr fitToPage="1"/>
  </sheetPr>
  <dimension ref="B1:F44"/>
  <sheetViews>
    <sheetView showGridLines="0" tabSelected="1" topLeftCell="A19" zoomScaleNormal="100" workbookViewId="0">
      <selection activeCell="D37" sqref="D37"/>
    </sheetView>
  </sheetViews>
  <sheetFormatPr defaultRowHeight="15" x14ac:dyDescent="0.25"/>
  <cols>
    <col min="1" max="1" width="5.42578125" customWidth="1"/>
    <col min="2" max="2" width="51.28515625" bestFit="1" customWidth="1"/>
    <col min="3" max="3" width="19.7109375" customWidth="1"/>
    <col min="4" max="4" width="45.85546875" customWidth="1"/>
    <col min="5" max="6" width="14.28515625" customWidth="1"/>
  </cols>
  <sheetData>
    <row r="1" spans="2:6" ht="16.5" thickBot="1" x14ac:dyDescent="0.3">
      <c r="B1" s="2"/>
      <c r="C1" s="2"/>
      <c r="D1" s="2"/>
      <c r="E1" s="2"/>
      <c r="F1" s="2"/>
    </row>
    <row r="2" spans="2:6" ht="43.15" customHeight="1" x14ac:dyDescent="0.25">
      <c r="B2" s="29" t="s">
        <v>33</v>
      </c>
      <c r="C2" s="30"/>
      <c r="D2" s="31"/>
      <c r="E2" s="3"/>
      <c r="F2" s="3"/>
    </row>
    <row r="3" spans="2:6" ht="35.450000000000003" customHeight="1" x14ac:dyDescent="0.25">
      <c r="B3" s="16" t="s">
        <v>0</v>
      </c>
      <c r="C3" s="53" t="s">
        <v>4</v>
      </c>
      <c r="D3" s="54"/>
      <c r="E3" s="3"/>
      <c r="F3" s="3"/>
    </row>
    <row r="4" spans="2:6" x14ac:dyDescent="0.25">
      <c r="B4" s="18" t="s">
        <v>1</v>
      </c>
      <c r="C4" s="53" t="s">
        <v>5</v>
      </c>
      <c r="D4" s="54"/>
      <c r="E4" s="4"/>
      <c r="F4" s="4"/>
    </row>
    <row r="5" spans="2:6" ht="17.25" customHeight="1" x14ac:dyDescent="0.25">
      <c r="B5" s="20" t="s">
        <v>2</v>
      </c>
      <c r="C5" s="62" t="s">
        <v>8</v>
      </c>
      <c r="D5" s="63"/>
      <c r="E5" s="4"/>
      <c r="F5" s="4"/>
    </row>
    <row r="6" spans="2:6" x14ac:dyDescent="0.25">
      <c r="B6" s="18" t="s">
        <v>1</v>
      </c>
      <c r="C6" s="53" t="s">
        <v>9</v>
      </c>
      <c r="D6" s="54"/>
      <c r="E6" s="4"/>
      <c r="F6" s="4"/>
    </row>
    <row r="7" spans="2:6" x14ac:dyDescent="0.25">
      <c r="B7" s="16" t="s">
        <v>10</v>
      </c>
      <c r="C7" s="60" t="s">
        <v>6</v>
      </c>
      <c r="D7" s="61"/>
      <c r="E7" s="4"/>
      <c r="F7" s="4"/>
    </row>
    <row r="8" spans="2:6" x14ac:dyDescent="0.25">
      <c r="B8" s="18" t="s">
        <v>11</v>
      </c>
      <c r="C8" s="53" t="s">
        <v>32</v>
      </c>
      <c r="D8" s="54"/>
      <c r="E8" s="4"/>
      <c r="F8" s="4"/>
    </row>
    <row r="9" spans="2:6" x14ac:dyDescent="0.25">
      <c r="B9" s="18" t="s">
        <v>3</v>
      </c>
      <c r="C9" s="53" t="s">
        <v>12</v>
      </c>
      <c r="D9" s="54"/>
      <c r="E9" s="4"/>
      <c r="F9" s="4"/>
    </row>
    <row r="10" spans="2:6" x14ac:dyDescent="0.25">
      <c r="B10" s="18" t="s">
        <v>13</v>
      </c>
      <c r="C10" s="66">
        <v>1000000</v>
      </c>
      <c r="D10" s="67"/>
      <c r="E10" s="4"/>
      <c r="F10" s="4"/>
    </row>
    <row r="11" spans="2:6" ht="15.75" x14ac:dyDescent="0.25">
      <c r="B11" s="34"/>
      <c r="C11" s="35"/>
      <c r="D11" s="36"/>
      <c r="E11" s="2"/>
      <c r="F11" s="2"/>
    </row>
    <row r="12" spans="2:6" ht="15.75" x14ac:dyDescent="0.25">
      <c r="B12" s="47" t="s">
        <v>36</v>
      </c>
      <c r="C12" s="48"/>
      <c r="D12" s="49"/>
      <c r="E12" s="5"/>
      <c r="F12" s="5"/>
    </row>
    <row r="13" spans="2:6" s="1" customFormat="1" ht="39" customHeight="1" x14ac:dyDescent="0.25">
      <c r="B13" s="50"/>
      <c r="C13" s="51"/>
      <c r="D13" s="52"/>
      <c r="E13" s="15"/>
      <c r="F13" s="15"/>
    </row>
    <row r="14" spans="2:6" x14ac:dyDescent="0.25">
      <c r="B14" s="21" t="s">
        <v>14</v>
      </c>
      <c r="C14" s="43">
        <v>0</v>
      </c>
      <c r="D14" s="44"/>
      <c r="E14" s="6"/>
      <c r="F14" s="7"/>
    </row>
    <row r="15" spans="2:6" x14ac:dyDescent="0.25">
      <c r="B15" s="22"/>
      <c r="C15" s="25"/>
      <c r="D15" s="26"/>
      <c r="E15" s="6"/>
      <c r="F15" s="7"/>
    </row>
    <row r="16" spans="2:6" ht="30" customHeight="1" x14ac:dyDescent="0.25">
      <c r="B16" s="23" t="s">
        <v>35</v>
      </c>
      <c r="C16" s="64">
        <v>0</v>
      </c>
      <c r="D16" s="65"/>
      <c r="E16" s="6"/>
      <c r="F16" s="7"/>
    </row>
    <row r="17" spans="2:6" x14ac:dyDescent="0.25">
      <c r="B17" s="24"/>
      <c r="C17" s="27"/>
      <c r="D17" s="28"/>
      <c r="E17" s="6"/>
      <c r="F17" s="7"/>
    </row>
    <row r="18" spans="2:6" ht="15.75" customHeight="1" x14ac:dyDescent="0.25">
      <c r="B18" s="23" t="s">
        <v>15</v>
      </c>
      <c r="C18" s="43">
        <f>C20+C19</f>
        <v>275948.27999999997</v>
      </c>
      <c r="D18" s="44"/>
      <c r="E18" s="6"/>
      <c r="F18" s="7"/>
    </row>
    <row r="19" spans="2:6" x14ac:dyDescent="0.25">
      <c r="B19" s="21" t="s">
        <v>16</v>
      </c>
      <c r="C19" s="43">
        <v>34294.07</v>
      </c>
      <c r="D19" s="44"/>
      <c r="E19" s="6"/>
      <c r="F19" s="7"/>
    </row>
    <row r="20" spans="2:6" x14ac:dyDescent="0.25">
      <c r="B20" s="21" t="s">
        <v>17</v>
      </c>
      <c r="C20" s="43">
        <v>241654.21</v>
      </c>
      <c r="D20" s="44"/>
      <c r="E20" s="6"/>
      <c r="F20" s="7"/>
    </row>
    <row r="21" spans="2:6" x14ac:dyDescent="0.25">
      <c r="B21" s="37"/>
      <c r="C21" s="38"/>
      <c r="D21" s="39"/>
      <c r="E21" s="6"/>
      <c r="F21" s="6"/>
    </row>
    <row r="22" spans="2:6" x14ac:dyDescent="0.25">
      <c r="B22" s="40"/>
      <c r="C22" s="41"/>
      <c r="D22" s="42"/>
      <c r="E22" s="6"/>
      <c r="F22" s="6"/>
    </row>
    <row r="23" spans="2:6" x14ac:dyDescent="0.25">
      <c r="B23" s="9" t="s">
        <v>18</v>
      </c>
      <c r="C23" s="45">
        <f>SUM(C24:C32)</f>
        <v>243282.82</v>
      </c>
      <c r="D23" s="46"/>
      <c r="E23" s="6"/>
      <c r="F23" s="6"/>
    </row>
    <row r="24" spans="2:6" x14ac:dyDescent="0.25">
      <c r="B24" s="8" t="s">
        <v>19</v>
      </c>
      <c r="C24" s="32">
        <v>89820.45</v>
      </c>
      <c r="D24" s="33"/>
      <c r="E24" s="6"/>
      <c r="F24" s="6"/>
    </row>
    <row r="25" spans="2:6" x14ac:dyDescent="0.25">
      <c r="B25" s="10" t="s">
        <v>20</v>
      </c>
      <c r="C25" s="32">
        <v>34110.44</v>
      </c>
      <c r="D25" s="33"/>
      <c r="E25" s="6"/>
      <c r="F25" s="6"/>
    </row>
    <row r="26" spans="2:6" x14ac:dyDescent="0.25">
      <c r="B26" s="10" t="s">
        <v>21</v>
      </c>
      <c r="C26" s="32">
        <v>44816.03</v>
      </c>
      <c r="D26" s="33"/>
    </row>
    <row r="27" spans="2:6" ht="14.45" customHeight="1" x14ac:dyDescent="0.25">
      <c r="B27" s="11" t="s">
        <v>30</v>
      </c>
      <c r="C27" s="32">
        <v>2069.41</v>
      </c>
      <c r="D27" s="33"/>
    </row>
    <row r="28" spans="2:6" x14ac:dyDescent="0.25">
      <c r="B28" s="11" t="s">
        <v>31</v>
      </c>
      <c r="C28" s="32">
        <v>1376.52</v>
      </c>
      <c r="D28" s="33"/>
    </row>
    <row r="29" spans="2:6" x14ac:dyDescent="0.25">
      <c r="B29" s="11" t="s">
        <v>22</v>
      </c>
      <c r="C29" s="32">
        <v>0</v>
      </c>
      <c r="D29" s="33"/>
    </row>
    <row r="30" spans="2:6" x14ac:dyDescent="0.25">
      <c r="B30" s="11" t="s">
        <v>23</v>
      </c>
      <c r="C30" s="32">
        <v>554.20000000000005</v>
      </c>
      <c r="D30" s="33"/>
    </row>
    <row r="31" spans="2:6" x14ac:dyDescent="0.25">
      <c r="B31" s="11" t="s">
        <v>24</v>
      </c>
      <c r="C31" s="32">
        <v>0</v>
      </c>
      <c r="D31" s="33"/>
    </row>
    <row r="32" spans="2:6" x14ac:dyDescent="0.25">
      <c r="B32" s="11" t="s">
        <v>34</v>
      </c>
      <c r="C32" s="58">
        <v>70535.77</v>
      </c>
      <c r="D32" s="59"/>
    </row>
    <row r="33" spans="2:4" ht="15.75" thickBot="1" x14ac:dyDescent="0.3">
      <c r="B33" s="19" t="s">
        <v>25</v>
      </c>
      <c r="C33" s="56">
        <f>C18-C23+0.01</f>
        <v>32665.469999999961</v>
      </c>
      <c r="D33" s="57"/>
    </row>
    <row r="34" spans="2:4" x14ac:dyDescent="0.25">
      <c r="B34" s="12"/>
      <c r="C34" s="13"/>
      <c r="D34" s="17"/>
    </row>
    <row r="35" spans="2:4" x14ac:dyDescent="0.25">
      <c r="B35" s="14" t="s">
        <v>37</v>
      </c>
      <c r="C35" s="13"/>
      <c r="D35" s="12"/>
    </row>
    <row r="36" spans="2:4" x14ac:dyDescent="0.25">
      <c r="B36" s="14"/>
      <c r="C36" s="13"/>
      <c r="D36" s="12"/>
    </row>
    <row r="37" spans="2:4" x14ac:dyDescent="0.25">
      <c r="B37" s="14"/>
      <c r="C37" s="13"/>
      <c r="D37" s="12"/>
    </row>
    <row r="38" spans="2:4" x14ac:dyDescent="0.25">
      <c r="B38" s="14"/>
      <c r="C38" s="13"/>
      <c r="D38" s="12"/>
    </row>
    <row r="39" spans="2:4" x14ac:dyDescent="0.25">
      <c r="B39" s="14"/>
      <c r="C39" s="13"/>
      <c r="D39" s="12"/>
    </row>
    <row r="40" spans="2:4" x14ac:dyDescent="0.25">
      <c r="B40" s="55" t="s">
        <v>29</v>
      </c>
      <c r="C40" s="55"/>
      <c r="D40" s="55"/>
    </row>
    <row r="41" spans="2:4" x14ac:dyDescent="0.25">
      <c r="B41" s="55" t="s">
        <v>26</v>
      </c>
      <c r="C41" s="55"/>
      <c r="D41" s="55"/>
    </row>
    <row r="42" spans="2:4" x14ac:dyDescent="0.25">
      <c r="B42" s="55" t="s">
        <v>7</v>
      </c>
      <c r="C42" s="55"/>
      <c r="D42" s="55"/>
    </row>
    <row r="43" spans="2:4" x14ac:dyDescent="0.25">
      <c r="B43" s="55" t="s">
        <v>27</v>
      </c>
      <c r="C43" s="55"/>
      <c r="D43" s="55"/>
    </row>
    <row r="44" spans="2:4" x14ac:dyDescent="0.25">
      <c r="B44" s="55" t="s">
        <v>28</v>
      </c>
      <c r="C44" s="55"/>
      <c r="D44" s="55"/>
    </row>
  </sheetData>
  <mergeCells count="34">
    <mergeCell ref="C28:D28"/>
    <mergeCell ref="C26:D26"/>
    <mergeCell ref="C27:D27"/>
    <mergeCell ref="C3:D3"/>
    <mergeCell ref="C7:D7"/>
    <mergeCell ref="C5:D5"/>
    <mergeCell ref="C14:D14"/>
    <mergeCell ref="C16:D16"/>
    <mergeCell ref="C8:D8"/>
    <mergeCell ref="C9:D9"/>
    <mergeCell ref="C10:D10"/>
    <mergeCell ref="C33:D33"/>
    <mergeCell ref="C30:D30"/>
    <mergeCell ref="C31:D31"/>
    <mergeCell ref="C32:D32"/>
    <mergeCell ref="C29:D29"/>
    <mergeCell ref="B44:D44"/>
    <mergeCell ref="B40:D40"/>
    <mergeCell ref="B41:D41"/>
    <mergeCell ref="B42:D42"/>
    <mergeCell ref="B43:D43"/>
    <mergeCell ref="B2:D2"/>
    <mergeCell ref="C25:D25"/>
    <mergeCell ref="C24:D24"/>
    <mergeCell ref="B11:D11"/>
    <mergeCell ref="B21:D22"/>
    <mergeCell ref="C20:D20"/>
    <mergeCell ref="C23:D23"/>
    <mergeCell ref="C19:D19"/>
    <mergeCell ref="B12:D12"/>
    <mergeCell ref="B13:D13"/>
    <mergeCell ref="C18:D18"/>
    <mergeCell ref="C4:D4"/>
    <mergeCell ref="C6:D6"/>
  </mergeCells>
  <pageMargins left="0.47244094488188981" right="0.47244094488188981" top="1.1417322834645669" bottom="0.78740157480314965" header="0.31496062992125984" footer="0.31496062992125984"/>
  <pageSetup paperSize="9" scale="76" fitToHeight="0" orientation="portrait" r:id="rId1"/>
  <headerFooter>
    <oddHeader>&amp;C&amp;G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SINTETICA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Suporte</dc:creator>
  <cp:lastModifiedBy>fabiana.silva</cp:lastModifiedBy>
  <cp:lastPrinted>2026-09-03T16:51:50Z</cp:lastPrinted>
  <dcterms:created xsi:type="dcterms:W3CDTF">2023-02-07T22:34:23Z</dcterms:created>
  <dcterms:modified xsi:type="dcterms:W3CDTF">2026-10-06T17:14:22Z</dcterms:modified>
</cp:coreProperties>
</file>